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1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<sst xmlns="http://schemas.openxmlformats.org/spreadsheetml/2006/main" count="48" uniqueCount="38">
  <si>
    <t>§1 a)</t>
  </si>
  <si>
    <t>§1 b)</t>
  </si>
  <si>
    <t>§1 c)</t>
  </si>
  <si>
    <t>§1 d)</t>
  </si>
  <si>
    <t>§1 e)</t>
  </si>
  <si>
    <t>§2 a)</t>
  </si>
  <si>
    <t>§2 b)</t>
  </si>
  <si>
    <t>§4 a)</t>
  </si>
  <si>
    <t>§4 b)</t>
  </si>
  <si>
    <t>§5</t>
  </si>
  <si>
    <t>STATISTIKAS ATSKAITE SASKAŅĀ AR DIREKTĪVU 2009/81/EK</t>
  </si>
  <si>
    <t>Dalībvalsts:Latvija</t>
  </si>
  <si>
    <t>PAKALPOJUMI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</si>
  <si>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</si>
  <si>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</si>
  <si>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</si>
  <si>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</si>
  <si>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</si>
  <si>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</si>
  <si>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</si>
  <si>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Sarunu procedūra, iepriekš nepublicējot paziņojumu par līgumu (28.pants)</t>
  </si>
  <si>
    <t>Uzvarējušā pretendenta valstspiederība</t>
  </si>
  <si>
    <t>Nacionālā valūta:EUR</t>
  </si>
  <si>
    <t>Vērtība (EUR)</t>
  </si>
  <si>
    <t>63120000-6</t>
  </si>
  <si>
    <t>Latvija</t>
  </si>
  <si>
    <t>Atskaites gads:2021</t>
  </si>
  <si>
    <t>Latvija/Šveice/Lietuva/Zviedrija</t>
  </si>
  <si>
    <t>63732000-9</t>
  </si>
  <si>
    <t>71000000-8</t>
  </si>
  <si>
    <t>90910000-9</t>
  </si>
  <si>
    <t>60000000-8</t>
  </si>
  <si>
    <t>50660000-9</t>
  </si>
  <si>
    <t>71334000-8</t>
  </si>
  <si>
    <t>Nīderlande</t>
  </si>
  <si>
    <t>60100000-9</t>
  </si>
  <si>
    <t>50842000-9</t>
  </si>
  <si>
    <t>Zviedrija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</si>
</sst>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0" fillId="34" borderId="0" xfId="0" applyFont="1" applyFill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3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3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3" fontId="0" fillId="0" borderId="14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5" xfId="0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  <xf numFmtId="0" fontId="0" fillId="34" borderId="15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ont="1" applyAlignment="1">
      <alignment/>
    </xf>
    <xf numFmtId="3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3" fontId="0" fillId="34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87.8515625" style="0" customWidth="1"/>
  </cols>
  <sheetData>
    <row r="1" ht="61.5">
      <c r="A1" s="5" t="s">
        <v>10</v>
      </c>
    </row>
    <row r="3" ht="19.5">
      <c r="A3" s="6" t="s">
        <v>11</v>
      </c>
    </row>
    <row r="4" ht="19.5">
      <c r="A4" s="6" t="s">
        <v>26</v>
      </c>
    </row>
    <row r="5" ht="19.5">
      <c r="A5" s="6" t="s">
        <v>22</v>
      </c>
    </row>
    <row r="10" ht="19.5">
      <c r="A10" s="7"/>
    </row>
    <row r="11" ht="15.75">
      <c r="A11" s="8"/>
    </row>
    <row r="14" ht="30.75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A1">
      <selection activeCell="D39" sqref="D39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s="10" customFormat="1" ht="12.75" customHeight="1">
      <c r="A1" s="19" t="s">
        <v>13</v>
      </c>
      <c r="B1" s="40" t="s">
        <v>14</v>
      </c>
      <c r="C1" s="40"/>
      <c r="D1" s="40" t="s">
        <v>15</v>
      </c>
      <c r="E1" s="40"/>
      <c r="F1" s="40" t="s">
        <v>16</v>
      </c>
      <c r="G1" s="40"/>
    </row>
    <row r="2" spans="1:7" s="11" customFormat="1" ht="25.5" customHeight="1">
      <c r="A2" s="4" t="s">
        <v>17</v>
      </c>
      <c r="B2" s="4" t="s">
        <v>18</v>
      </c>
      <c r="C2" s="4" t="s">
        <v>23</v>
      </c>
      <c r="D2" s="4" t="s">
        <v>18</v>
      </c>
      <c r="E2" s="4" t="s">
        <v>23</v>
      </c>
      <c r="F2" s="4" t="s">
        <v>18</v>
      </c>
      <c r="G2" s="4" t="s">
        <v>23</v>
      </c>
    </row>
    <row r="3" spans="1:7" s="11" customFormat="1" ht="12.75">
      <c r="A3" s="26" t="s">
        <v>32</v>
      </c>
      <c r="B3" s="26">
        <v>1</v>
      </c>
      <c r="C3" s="28">
        <v>926617</v>
      </c>
      <c r="D3" s="27">
        <v>0</v>
      </c>
      <c r="E3" s="27">
        <v>0</v>
      </c>
      <c r="F3" s="27">
        <v>0</v>
      </c>
      <c r="G3" s="27">
        <v>0</v>
      </c>
    </row>
    <row r="4" spans="1:7" s="11" customFormat="1" ht="12.75">
      <c r="A4" s="26" t="s">
        <v>36</v>
      </c>
      <c r="B4" s="26">
        <v>1</v>
      </c>
      <c r="C4" s="28">
        <v>5518600</v>
      </c>
      <c r="D4" s="27">
        <v>0</v>
      </c>
      <c r="E4" s="27">
        <v>0</v>
      </c>
      <c r="F4" s="27">
        <v>0</v>
      </c>
      <c r="G4" s="27">
        <v>0</v>
      </c>
    </row>
    <row r="5" spans="1:7" s="11" customFormat="1" ht="12.75">
      <c r="A5" s="26" t="s">
        <v>31</v>
      </c>
      <c r="B5" s="26">
        <v>1</v>
      </c>
      <c r="C5" s="28">
        <v>1652892</v>
      </c>
      <c r="D5" s="27">
        <v>0</v>
      </c>
      <c r="E5" s="27">
        <v>0</v>
      </c>
      <c r="F5" s="27">
        <v>0</v>
      </c>
      <c r="G5" s="27">
        <v>0</v>
      </c>
    </row>
    <row r="6" spans="1:7" s="11" customFormat="1" ht="12.75">
      <c r="A6" s="26" t="s">
        <v>35</v>
      </c>
      <c r="B6" s="26">
        <v>1</v>
      </c>
      <c r="C6" s="28">
        <v>720000</v>
      </c>
      <c r="D6" s="27">
        <v>0</v>
      </c>
      <c r="E6" s="27">
        <v>0</v>
      </c>
      <c r="F6" s="27">
        <v>0</v>
      </c>
      <c r="G6" s="27">
        <v>0</v>
      </c>
    </row>
    <row r="7" spans="1:7" s="16" customFormat="1" ht="12.75">
      <c r="A7" s="25" t="s">
        <v>24</v>
      </c>
      <c r="B7" s="25">
        <v>1</v>
      </c>
      <c r="C7" s="34">
        <v>24204000</v>
      </c>
      <c r="D7" s="27">
        <v>0</v>
      </c>
      <c r="E7" s="27">
        <v>0</v>
      </c>
      <c r="F7" s="27">
        <v>0</v>
      </c>
      <c r="G7" s="27">
        <v>0</v>
      </c>
    </row>
    <row r="8" spans="1:7" s="16" customFormat="1" ht="12.75">
      <c r="A8" s="35" t="s">
        <v>28</v>
      </c>
      <c r="B8" s="35">
        <v>1</v>
      </c>
      <c r="C8" s="20">
        <v>2117963</v>
      </c>
      <c r="D8" s="27">
        <v>0</v>
      </c>
      <c r="E8" s="27">
        <v>0</v>
      </c>
      <c r="F8" s="27">
        <v>0</v>
      </c>
      <c r="G8" s="27">
        <v>0</v>
      </c>
    </row>
    <row r="9" spans="1:7" s="16" customFormat="1" ht="12.75">
      <c r="A9" s="35" t="s">
        <v>29</v>
      </c>
      <c r="B9" s="25">
        <v>1</v>
      </c>
      <c r="C9" s="20">
        <v>824000</v>
      </c>
      <c r="D9" s="27">
        <v>0</v>
      </c>
      <c r="E9" s="27">
        <v>0</v>
      </c>
      <c r="F9" s="27">
        <v>0</v>
      </c>
      <c r="G9" s="27">
        <v>0</v>
      </c>
    </row>
    <row r="10" spans="1:7" s="16" customFormat="1" ht="12.75">
      <c r="A10" s="29" t="s">
        <v>33</v>
      </c>
      <c r="B10" s="22">
        <v>1</v>
      </c>
      <c r="C10" s="30">
        <v>13339319</v>
      </c>
      <c r="D10" s="27">
        <v>0</v>
      </c>
      <c r="E10" s="27">
        <v>0</v>
      </c>
      <c r="F10" s="27">
        <v>0</v>
      </c>
      <c r="G10" s="27">
        <v>0</v>
      </c>
    </row>
    <row r="11" spans="1:7" s="16" customFormat="1" ht="13.5" thickBot="1">
      <c r="A11" s="23" t="s">
        <v>30</v>
      </c>
      <c r="B11" s="23">
        <v>1</v>
      </c>
      <c r="C11" s="36">
        <v>537190</v>
      </c>
      <c r="D11" s="23">
        <v>0</v>
      </c>
      <c r="E11" s="23">
        <v>0</v>
      </c>
      <c r="F11" s="23">
        <v>0</v>
      </c>
      <c r="G11" s="23">
        <v>0</v>
      </c>
    </row>
    <row r="12" spans="1:7" s="2" customFormat="1" ht="12.75">
      <c r="A12" s="12" t="s">
        <v>19</v>
      </c>
      <c r="B12" s="12">
        <f>SUM(B3:B11)</f>
        <v>9</v>
      </c>
      <c r="C12" s="15">
        <f>SUM(C3:C11)</f>
        <v>49840581</v>
      </c>
      <c r="D12" s="12">
        <f>SUM(D7:D11)</f>
        <v>0</v>
      </c>
      <c r="E12" s="12">
        <f>SUM(E7:E11)</f>
        <v>0</v>
      </c>
      <c r="F12" s="12">
        <f>SUM(F7:F11)</f>
        <v>0</v>
      </c>
      <c r="G12" s="12">
        <f>SUM(G7:G11)</f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Layout" workbookViewId="0" topLeftCell="A1">
      <selection activeCell="C31" sqref="C31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">
      <c r="A1" s="4" t="s">
        <v>20</v>
      </c>
      <c r="B1" s="3" t="s">
        <v>18</v>
      </c>
      <c r="C1" s="3" t="s">
        <v>23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0</v>
      </c>
      <c r="C5" s="1">
        <v>0</v>
      </c>
    </row>
    <row r="6" spans="1:3" ht="12.75">
      <c r="A6" s="1" t="s">
        <v>4</v>
      </c>
      <c r="B6" s="1">
        <f>1+1+1</f>
        <v>3</v>
      </c>
      <c r="C6" s="20">
        <f>2117963+13339319+5518600</f>
        <v>20975882</v>
      </c>
    </row>
    <row r="7" spans="1:3" ht="12.75">
      <c r="A7" s="1" t="s">
        <v>5</v>
      </c>
      <c r="B7" s="1">
        <v>0</v>
      </c>
      <c r="C7" s="1">
        <v>0</v>
      </c>
    </row>
    <row r="8" spans="1:3" ht="12.75">
      <c r="A8" s="1" t="s">
        <v>6</v>
      </c>
      <c r="B8" s="1">
        <v>0</v>
      </c>
      <c r="C8" s="1">
        <v>0</v>
      </c>
    </row>
    <row r="9" spans="1:3" ht="12.75">
      <c r="A9" s="1" t="s">
        <v>7</v>
      </c>
      <c r="B9" s="1">
        <v>0</v>
      </c>
      <c r="C9" s="1">
        <v>0</v>
      </c>
    </row>
    <row r="10" spans="1:3" ht="12.75">
      <c r="A10" s="1" t="s">
        <v>8</v>
      </c>
      <c r="B10" s="1">
        <v>0</v>
      </c>
      <c r="C10" s="1">
        <v>0</v>
      </c>
    </row>
    <row r="11" spans="1:3" ht="13.5" thickBot="1">
      <c r="A11" s="13" t="s">
        <v>9</v>
      </c>
      <c r="B11" s="13">
        <v>0</v>
      </c>
      <c r="C11" s="13">
        <v>0</v>
      </c>
    </row>
    <row r="12" spans="1:3" s="2" customFormat="1" ht="12.75">
      <c r="A12" s="12" t="s">
        <v>19</v>
      </c>
      <c r="B12" s="12">
        <f>SUM(B2:B11)</f>
        <v>3</v>
      </c>
      <c r="C12" s="15">
        <f>SUM(C2:C11)</f>
        <v>20975882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view="pageLayout" workbookViewId="0" topLeftCell="A1">
      <selection activeCell="E20" sqref="E20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23</v>
      </c>
    </row>
    <row r="2" spans="1:3" ht="12.75">
      <c r="A2" s="1" t="s">
        <v>27</v>
      </c>
      <c r="B2">
        <v>11</v>
      </c>
      <c r="C2" s="24">
        <v>24204000</v>
      </c>
    </row>
    <row r="3" spans="1:3" ht="12.75">
      <c r="A3" s="21" t="s">
        <v>25</v>
      </c>
      <c r="B3" s="17">
        <f>1+1+1+4+1+1</f>
        <v>9</v>
      </c>
      <c r="C3" s="18">
        <f>2117963+824000+537190+1652892+926617+720000</f>
        <v>6778662</v>
      </c>
    </row>
    <row r="4" spans="1:6" ht="12.75">
      <c r="A4" s="31" t="s">
        <v>34</v>
      </c>
      <c r="B4" s="32">
        <v>1</v>
      </c>
      <c r="C4" s="30">
        <v>13339319</v>
      </c>
      <c r="F4" s="14"/>
    </row>
    <row r="5" spans="1:6" ht="13.5" thickBot="1">
      <c r="A5" s="37" t="s">
        <v>37</v>
      </c>
      <c r="B5" s="38">
        <v>1</v>
      </c>
      <c r="C5" s="39">
        <v>5518600</v>
      </c>
      <c r="F5" s="14"/>
    </row>
    <row r="6" spans="1:3" ht="12.75">
      <c r="A6" s="12" t="s">
        <v>19</v>
      </c>
      <c r="B6" s="12">
        <f>SUM(B2:B5)</f>
        <v>22</v>
      </c>
      <c r="C6" s="15">
        <f>SUM(C2:C5)</f>
        <v>49840581</v>
      </c>
    </row>
    <row r="7" s="2" customFormat="1" ht="12.75">
      <c r="E7" s="33"/>
    </row>
    <row r="9" ht="12.75">
      <c r="E9" s="2"/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2019-06-05T11:52:38Z</cp:lastPrinted>
  <dcterms:created xsi:type="dcterms:W3CDTF">2011-11-16T14:22:33Z</dcterms:created>
  <dcterms:modified xsi:type="dcterms:W3CDTF">2022-10-27T13:02:09Z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Renāte Kundziņa</vt:lpwstr>
  </property>
  <property fmtid="{D5CDD505-2E9C-101B-9397-08002B2CF9AE}" pid="3" name="Order">
    <vt:lpwstr>2285600.00000000</vt:lpwstr>
  </property>
  <property fmtid="{D5CDD505-2E9C-101B-9397-08002B2CF9AE}" pid="4" name="display_urn:schemas-microsoft-com:office:office#Author">
    <vt:lpwstr>Renāte Kundziņa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