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28635" windowHeight="13035" activeTab="1"/>
  </bookViews>
  <sheets>
    <sheet name="cover" sheetId="1" r:id="rId1"/>
    <sheet name="procedure_CPV" sheetId="2" r:id="rId2"/>
    <sheet name="Art 28" sheetId="3" r:id="rId3"/>
    <sheet name="nationality" sheetId="4" r:id="rId4"/>
  </sheets>
  <definedNames/>
  <calcPr fullCalcOnLoad="1"/>
</workbook>
</file>

<file path=xl/sharedStrings.xml><?xml version="1.0" encoding="utf-8"?>
<sst xmlns="http://schemas.openxmlformats.org/spreadsheetml/2006/main" count="46" uniqueCount="37">
  <si>
    <t>§1 a)</t>
  </si>
  <si>
    <t>§1 b)</t>
  </si>
  <si>
    <t>§1 c)</t>
  </si>
  <si>
    <t>§1 d)</t>
  </si>
  <si>
    <t>§1 e)</t>
  </si>
  <si>
    <t>§2 a)</t>
  </si>
  <si>
    <t>§2 b)</t>
  </si>
  <si>
    <t>§3 a)</t>
  </si>
  <si>
    <t>§3 b)</t>
  </si>
  <si>
    <t>§3 c)</t>
  </si>
  <si>
    <t>STATISTIKAS ATSKAITE SASKAŅĀ AR DIREKTĪVU 2009/81/EK</t>
  </si>
  <si>
    <t>Dalībvalsts:Latvija</t>
  </si>
  <si>
    <t>PIEGĀDE</t>
  </si>
  <si>
    <t>Procedūra</t>
  </si>
  <si>
    <t>Sarunu procedūra</t>
  </si>
  <si>
    <t>Slēgts konkurss</t>
  </si>
  <si>
    <t>Konkursa dialogs</t>
  </si>
  <si>
    <t>CPV kods</t>
  </si>
  <si>
    <t>Skaits</t>
  </si>
  <si>
    <t>Pavisam kopā</t>
  </si>
  <si>
    <t>Pavisam kopā:</t>
  </si>
  <si>
    <t>Uzvarējušā pretendenta valstspiederība</t>
  </si>
  <si>
    <t xml:space="preserve">Pavisam kopā: </t>
  </si>
  <si>
    <t>Sarunu procedūra, iepriekš nepublicējot paziņojumu par līgumu (28.pants)</t>
  </si>
  <si>
    <t>Vērtība (EUR)</t>
  </si>
  <si>
    <t>Nacionālā valūta:EUR</t>
  </si>
  <si>
    <t>Atskaites gads:2020</t>
  </si>
  <si>
    <t>44212250-6</t>
  </si>
  <si>
    <t>35321200-2</t>
  </si>
  <si>
    <t>35720000-7</t>
  </si>
  <si>
    <t>35700000-1</t>
  </si>
  <si>
    <t>38636000-2</t>
  </si>
  <si>
    <t>35322400-1</t>
  </si>
  <si>
    <t>32344230-7</t>
  </si>
  <si>
    <t>Latvija</t>
  </si>
  <si>
    <t>Amerikas Savienotās Valstis</t>
  </si>
  <si>
    <t>Francija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</si>
</sst>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s&quot;\ #,##0;\-&quot;Ls&quot;\ #,##0"/>
    <numFmt numFmtId="171" formatCode="&quot;Ls&quot;\ #,##0;[Red]\-&quot;Ls&quot;\ #,##0"/>
    <numFmt numFmtId="172" formatCode="&quot;Ls&quot;\ #,##0.00;\-&quot;Ls&quot;\ #,##0.00"/>
    <numFmt numFmtId="173" formatCode="&quot;Ls&quot;\ #,##0.00;[Red]\-&quot;Ls&quot;\ #,##0.00"/>
    <numFmt numFmtId="174" formatCode="_-&quot;Ls&quot;\ * #,##0_-;\-&quot;Ls&quot;\ * #,##0_-;_-&quot;Ls&quot;\ * &quot;-&quot;_-;_-@_-"/>
    <numFmt numFmtId="175" formatCode="_-&quot;Ls&quot;\ * #,##0.00_-;\-&quot;Ls&quot;\ * #,##0.00_-;_-&quot;Ls&quot;\ * &quot;-&quot;??_-;_-@_-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&quot;£&quot;* #,##0.00_-;\-&quot;£&quot;* #,##0.00_-;_-&quot;£&quot;* &quot;-&quot;??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u val="single"/>
      <sz val="24"/>
      <name val="MS Sans Serif"/>
      <family val="0"/>
    </font>
    <font>
      <b/>
      <sz val="14"/>
      <name val="MS Sans Serif"/>
      <family val="2"/>
    </font>
    <font>
      <sz val="13.5"/>
      <color indexed="12"/>
      <name val="MS Sans Serif"/>
      <family val="2"/>
    </font>
    <font>
      <sz val="12"/>
      <name val="MS Sans Serif"/>
      <family val="2"/>
    </font>
    <font>
      <sz val="24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1" fillId="33" borderId="10" xfId="0" applyFont="1" applyFill="1" applyBorder="1" applyAlignment="1">
      <alignment horizontal="left"/>
    </xf>
    <xf numFmtId="0" fontId="0" fillId="0" borderId="0" xfId="0" applyFont="1" applyAlignment="1">
      <alignment/>
    </xf>
    <xf numFmtId="3" fontId="0" fillId="0" borderId="10" xfId="0" applyNumberFormat="1" applyBorder="1" applyAlignment="1">
      <alignment/>
    </xf>
    <xf numFmtId="3" fontId="1" fillId="0" borderId="11" xfId="0" applyNumberFormat="1" applyFont="1" applyBorder="1" applyAlignment="1">
      <alignment/>
    </xf>
    <xf numFmtId="0" fontId="1" fillId="34" borderId="10" xfId="0" applyFont="1" applyFill="1" applyBorder="1" applyAlignment="1">
      <alignment/>
    </xf>
    <xf numFmtId="0" fontId="0" fillId="34" borderId="10" xfId="0" applyFont="1" applyFill="1" applyBorder="1" applyAlignment="1">
      <alignment wrapText="1"/>
    </xf>
    <xf numFmtId="0" fontId="0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3" fontId="0" fillId="34" borderId="10" xfId="0" applyNumberFormat="1" applyFill="1" applyBorder="1" applyAlignment="1">
      <alignment/>
    </xf>
    <xf numFmtId="3" fontId="0" fillId="0" borderId="12" xfId="0" applyNumberFormat="1" applyBorder="1" applyAlignment="1">
      <alignment/>
    </xf>
    <xf numFmtId="3" fontId="0" fillId="34" borderId="10" xfId="0" applyNumberFormat="1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4" borderId="12" xfId="0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3" fontId="0" fillId="34" borderId="14" xfId="0" applyNumberFormat="1" applyFont="1" applyFill="1" applyBorder="1" applyAlignment="1">
      <alignment/>
    </xf>
    <xf numFmtId="3" fontId="0" fillId="34" borderId="12" xfId="0" applyNumberFormat="1" applyFont="1" applyFill="1" applyBorder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34" borderId="12" xfId="0" applyFon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88.140625" style="0" customWidth="1"/>
  </cols>
  <sheetData>
    <row r="1" ht="61.5">
      <c r="A1" s="5" t="s">
        <v>10</v>
      </c>
    </row>
    <row r="3" ht="19.5">
      <c r="A3" s="6" t="s">
        <v>11</v>
      </c>
    </row>
    <row r="4" ht="19.5">
      <c r="A4" s="6" t="s">
        <v>26</v>
      </c>
    </row>
    <row r="5" ht="19.5">
      <c r="A5" s="6" t="s">
        <v>25</v>
      </c>
    </row>
    <row r="10" ht="19.5">
      <c r="A10" s="7"/>
    </row>
    <row r="11" ht="15.75">
      <c r="A11" s="8"/>
    </row>
    <row r="14" ht="30.75">
      <c r="A14" s="9" t="s">
        <v>12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PageLayoutView="0" workbookViewId="0" topLeftCell="A1">
      <selection activeCell="I16" sqref="I16"/>
    </sheetView>
  </sheetViews>
  <sheetFormatPr defaultColWidth="9.140625" defaultRowHeight="12.75"/>
  <cols>
    <col min="1" max="1" width="14.7109375" style="0" customWidth="1"/>
    <col min="2" max="2" width="9.7109375" style="0" customWidth="1"/>
    <col min="3" max="3" width="14.7109375" style="0" customWidth="1"/>
    <col min="4" max="4" width="9.7109375" style="0" customWidth="1"/>
    <col min="5" max="5" width="14.7109375" style="0" customWidth="1"/>
    <col min="6" max="6" width="9.7109375" style="0" customWidth="1"/>
    <col min="7" max="7" width="14.7109375" style="0" customWidth="1"/>
  </cols>
  <sheetData>
    <row r="1" spans="1:7" ht="12.75">
      <c r="A1" s="3" t="s">
        <v>13</v>
      </c>
      <c r="B1" s="25" t="s">
        <v>14</v>
      </c>
      <c r="C1" s="25"/>
      <c r="D1" s="25" t="s">
        <v>15</v>
      </c>
      <c r="E1" s="25"/>
      <c r="F1" s="25" t="s">
        <v>16</v>
      </c>
      <c r="G1" s="25"/>
    </row>
    <row r="2" spans="1:7" s="2" customFormat="1" ht="12.75">
      <c r="A2" s="4" t="s">
        <v>17</v>
      </c>
      <c r="B2" s="3" t="s">
        <v>18</v>
      </c>
      <c r="C2" s="3" t="s">
        <v>24</v>
      </c>
      <c r="D2" s="3" t="s">
        <v>18</v>
      </c>
      <c r="E2" s="3" t="s">
        <v>24</v>
      </c>
      <c r="F2" s="3" t="s">
        <v>18</v>
      </c>
      <c r="G2" s="3" t="s">
        <v>24</v>
      </c>
    </row>
    <row r="3" spans="1:7" s="2" customFormat="1" ht="12.75">
      <c r="A3" s="26" t="s">
        <v>28</v>
      </c>
      <c r="B3" s="18">
        <v>1</v>
      </c>
      <c r="C3" s="22">
        <v>2318181</v>
      </c>
      <c r="D3" s="16">
        <v>0</v>
      </c>
      <c r="E3" s="16">
        <v>0</v>
      </c>
      <c r="F3" s="16">
        <v>0</v>
      </c>
      <c r="G3" s="16">
        <v>0</v>
      </c>
    </row>
    <row r="4" spans="1:7" s="2" customFormat="1" ht="12.75">
      <c r="A4" s="27" t="s">
        <v>32</v>
      </c>
      <c r="B4" s="18">
        <v>1</v>
      </c>
      <c r="C4" s="22">
        <v>1381800</v>
      </c>
      <c r="D4" s="18">
        <v>0</v>
      </c>
      <c r="E4" s="18">
        <v>0</v>
      </c>
      <c r="F4" s="18">
        <v>0</v>
      </c>
      <c r="G4" s="18">
        <v>0</v>
      </c>
    </row>
    <row r="5" spans="1:7" s="2" customFormat="1" ht="12.75">
      <c r="A5" s="27" t="s">
        <v>33</v>
      </c>
      <c r="B5" s="18">
        <v>1</v>
      </c>
      <c r="C5" s="22">
        <v>15421398</v>
      </c>
      <c r="D5" s="18">
        <v>0</v>
      </c>
      <c r="E5" s="18">
        <v>0</v>
      </c>
      <c r="F5" s="18">
        <v>0</v>
      </c>
      <c r="G5" s="18">
        <v>0</v>
      </c>
    </row>
    <row r="6" spans="1:8" ht="12.75">
      <c r="A6" s="27" t="s">
        <v>30</v>
      </c>
      <c r="B6" s="18">
        <v>1</v>
      </c>
      <c r="C6" s="20">
        <v>23969624</v>
      </c>
      <c r="D6" s="1">
        <v>0</v>
      </c>
      <c r="E6" s="1">
        <v>0</v>
      </c>
      <c r="F6" s="1">
        <v>0</v>
      </c>
      <c r="G6" s="1">
        <v>0</v>
      </c>
      <c r="H6" s="13"/>
    </row>
    <row r="7" spans="1:7" s="2" customFormat="1" ht="12.75">
      <c r="A7" s="27" t="s">
        <v>29</v>
      </c>
      <c r="B7" s="18">
        <v>1</v>
      </c>
      <c r="C7" s="22">
        <v>590000</v>
      </c>
      <c r="D7" s="18">
        <v>0</v>
      </c>
      <c r="E7" s="18">
        <v>0</v>
      </c>
      <c r="F7" s="18">
        <v>0</v>
      </c>
      <c r="G7" s="18">
        <v>0</v>
      </c>
    </row>
    <row r="8" spans="1:7" s="2" customFormat="1" ht="12.75">
      <c r="A8" s="27" t="s">
        <v>29</v>
      </c>
      <c r="B8" s="18">
        <v>1</v>
      </c>
      <c r="C8" s="28">
        <v>2982381</v>
      </c>
      <c r="D8" s="18">
        <v>0</v>
      </c>
      <c r="E8" s="18">
        <v>0</v>
      </c>
      <c r="F8" s="18">
        <v>0</v>
      </c>
      <c r="G8" s="18">
        <v>0</v>
      </c>
    </row>
    <row r="9" spans="1:7" s="2" customFormat="1" ht="12.75">
      <c r="A9" s="27" t="s">
        <v>31</v>
      </c>
      <c r="B9" s="18">
        <v>1</v>
      </c>
      <c r="C9" s="28">
        <v>19620346</v>
      </c>
      <c r="D9" s="18">
        <v>0</v>
      </c>
      <c r="E9" s="18">
        <v>0</v>
      </c>
      <c r="F9" s="18">
        <v>0</v>
      </c>
      <c r="G9" s="18">
        <v>0</v>
      </c>
    </row>
    <row r="10" spans="1:7" s="2" customFormat="1" ht="13.5" thickBot="1">
      <c r="A10" s="24" t="s">
        <v>27</v>
      </c>
      <c r="B10" s="23">
        <v>1</v>
      </c>
      <c r="C10" s="29">
        <v>2039240</v>
      </c>
      <c r="D10" s="23">
        <v>0</v>
      </c>
      <c r="E10" s="23">
        <v>0</v>
      </c>
      <c r="F10" s="23">
        <v>0</v>
      </c>
      <c r="G10" s="23">
        <v>0</v>
      </c>
    </row>
    <row r="11" spans="1:7" s="2" customFormat="1" ht="12.75">
      <c r="A11" s="10" t="s">
        <v>19</v>
      </c>
      <c r="B11" s="10">
        <f>SUM(B3:B10)</f>
        <v>8</v>
      </c>
      <c r="C11" s="15">
        <f>SUM(C3:C10)</f>
        <v>68322970</v>
      </c>
      <c r="D11" s="10">
        <f>SUM(D3:D10)</f>
        <v>0</v>
      </c>
      <c r="E11" s="10">
        <f>SUM(E3:E10)</f>
        <v>0</v>
      </c>
      <c r="F11" s="10">
        <f>SUM(F3:F10)</f>
        <v>0</v>
      </c>
      <c r="G11" s="10">
        <f>SUM(G3:G10)</f>
        <v>0</v>
      </c>
    </row>
  </sheetData>
  <sheetProtection/>
  <mergeCells count="3">
    <mergeCell ref="B1:C1"/>
    <mergeCell ref="D1:E1"/>
    <mergeCell ref="F1:G1"/>
  </mergeCells>
  <printOptions/>
  <pageMargins left="0.7480314960629921" right="0.7480314960629921" top="1.1811023622047245" bottom="0.984251968503937" header="0.5118110236220472" footer="0.5118110236220472"/>
  <pageSetup horizontalDpi="600" verticalDpi="600" orientation="portrait" paperSize="9" r:id="rId1"/>
  <headerFooter alignWithMargins="0">
    <oddHeader>&amp;CIKGADĒJĀ STATISTIKAS ATSKAITE SASKAŅĀ AR DIREKTĪVAS 2009/81/EK 66.PANTU
PIEGĀDE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23.7109375" style="0" customWidth="1"/>
    <col min="2" max="2" width="13.7109375" style="0" customWidth="1"/>
    <col min="3" max="3" width="17.7109375" style="0" customWidth="1"/>
  </cols>
  <sheetData>
    <row r="1" spans="1:3" s="2" customFormat="1" ht="51">
      <c r="A1" s="4" t="s">
        <v>23</v>
      </c>
      <c r="B1" s="12" t="s">
        <v>18</v>
      </c>
      <c r="C1" s="3" t="s">
        <v>24</v>
      </c>
    </row>
    <row r="2" spans="1:3" ht="12.75">
      <c r="A2" s="1" t="s">
        <v>0</v>
      </c>
      <c r="B2" s="1">
        <v>0</v>
      </c>
      <c r="C2" s="14">
        <v>0</v>
      </c>
    </row>
    <row r="3" spans="1:3" ht="12.75">
      <c r="A3" s="1" t="s">
        <v>1</v>
      </c>
      <c r="B3" s="1">
        <v>0</v>
      </c>
      <c r="C3" s="14">
        <v>0</v>
      </c>
    </row>
    <row r="4" spans="1:3" ht="12.75">
      <c r="A4" s="1" t="s">
        <v>2</v>
      </c>
      <c r="B4" s="1">
        <v>0</v>
      </c>
      <c r="C4" s="14">
        <v>0</v>
      </c>
    </row>
    <row r="5" spans="1:7" ht="12.75">
      <c r="A5" s="1" t="s">
        <v>3</v>
      </c>
      <c r="B5" s="1">
        <v>0</v>
      </c>
      <c r="C5" s="14">
        <v>0</v>
      </c>
      <c r="E5" s="30"/>
      <c r="G5" s="31"/>
    </row>
    <row r="6" spans="1:3" ht="12.75">
      <c r="A6" s="1" t="s">
        <v>4</v>
      </c>
      <c r="B6" s="1">
        <v>2</v>
      </c>
      <c r="C6" s="20">
        <v>17739579</v>
      </c>
    </row>
    <row r="7" spans="1:7" ht="12.75">
      <c r="A7" s="1" t="s">
        <v>5</v>
      </c>
      <c r="B7" s="1">
        <v>0</v>
      </c>
      <c r="C7" s="20">
        <v>0</v>
      </c>
      <c r="G7" s="31"/>
    </row>
    <row r="8" spans="1:3" ht="12.75">
      <c r="A8" s="1" t="s">
        <v>6</v>
      </c>
      <c r="B8" s="1">
        <v>0</v>
      </c>
      <c r="C8" s="20">
        <v>0</v>
      </c>
    </row>
    <row r="9" spans="1:3" ht="12.75">
      <c r="A9" s="1" t="s">
        <v>7</v>
      </c>
      <c r="B9" s="1">
        <v>1</v>
      </c>
      <c r="C9" s="20">
        <v>19620346</v>
      </c>
    </row>
    <row r="10" spans="1:3" ht="12.75">
      <c r="A10" s="1" t="s">
        <v>8</v>
      </c>
      <c r="B10" s="1">
        <v>0</v>
      </c>
      <c r="C10" s="14">
        <v>0</v>
      </c>
    </row>
    <row r="11" spans="1:3" ht="13.5" thickBot="1">
      <c r="A11" s="11" t="s">
        <v>9</v>
      </c>
      <c r="B11" s="11">
        <v>0</v>
      </c>
      <c r="C11" s="21">
        <v>0</v>
      </c>
    </row>
    <row r="12" spans="1:3" s="2" customFormat="1" ht="12.75">
      <c r="A12" s="10" t="s">
        <v>20</v>
      </c>
      <c r="B12" s="10">
        <f>SUM(B2:B11)</f>
        <v>3</v>
      </c>
      <c r="C12" s="15">
        <f>SUM(C2:C11)</f>
        <v>37359925</v>
      </c>
    </row>
  </sheetData>
  <sheetProtection/>
  <printOptions/>
  <pageMargins left="0.7480314960629921" right="0.7480314960629921" top="1.1811023622047245" bottom="0.984251968503937" header="0.5118110236220472" footer="0.5118110236220472"/>
  <pageSetup horizontalDpi="600" verticalDpi="600" orientation="portrait" paperSize="9" r:id="rId1"/>
  <headerFooter alignWithMargins="0">
    <oddHeader>&amp;CIKGADĒJĀ STATISTIKAS ATSKAITE SASKAŅĀ AR DIREKTĪVAS 2009/81/EK 66.PANTU
PIEGĀDE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5"/>
  <sheetViews>
    <sheetView zoomScalePageLayoutView="0" workbookViewId="0" topLeftCell="A1">
      <selection activeCell="E22" sqref="E22"/>
    </sheetView>
  </sheetViews>
  <sheetFormatPr defaultColWidth="9.140625" defaultRowHeight="12.75"/>
  <cols>
    <col min="1" max="1" width="24.8515625" style="0" customWidth="1"/>
    <col min="2" max="2" width="13.7109375" style="0" customWidth="1"/>
    <col min="3" max="3" width="17.7109375" style="0" customWidth="1"/>
  </cols>
  <sheetData>
    <row r="1" spans="1:3" ht="25.5">
      <c r="A1" s="4" t="s">
        <v>21</v>
      </c>
      <c r="B1" s="3" t="s">
        <v>18</v>
      </c>
      <c r="C1" s="3" t="s">
        <v>24</v>
      </c>
    </row>
    <row r="2" spans="1:3" ht="12.75">
      <c r="A2" s="17" t="s">
        <v>34</v>
      </c>
      <c r="B2" s="18">
        <f>1+1+1+1+1+1+1</f>
        <v>7</v>
      </c>
      <c r="C2" s="22">
        <f>2039240+590000+19620346+414540+967260+2469540+512841</f>
        <v>26613767</v>
      </c>
    </row>
    <row r="3" spans="1:3" ht="12.75">
      <c r="A3" s="18" t="s">
        <v>35</v>
      </c>
      <c r="B3" s="19">
        <f>1+1</f>
        <v>2</v>
      </c>
      <c r="C3" s="20">
        <f>2318181+15421398</f>
        <v>17739579</v>
      </c>
    </row>
    <row r="4" spans="1:3" ht="13.5" thickBot="1">
      <c r="A4" s="32" t="s">
        <v>36</v>
      </c>
      <c r="B4" s="23">
        <v>1</v>
      </c>
      <c r="C4" s="29">
        <v>23969624</v>
      </c>
    </row>
    <row r="5" spans="1:3" s="2" customFormat="1" ht="12.75">
      <c r="A5" s="10" t="s">
        <v>22</v>
      </c>
      <c r="B5" s="10">
        <f>SUM(B2:B4)</f>
        <v>10</v>
      </c>
      <c r="C5" s="15">
        <f>SUM(C2:C4)</f>
        <v>68322970</v>
      </c>
    </row>
  </sheetData>
  <sheetProtection/>
  <printOptions/>
  <pageMargins left="0.7480314960629921" right="0.7480314960629921" top="1.1811023622047245" bottom="0.984251968503937" header="0.5118110236220472" footer="0.5118110236220472"/>
  <pageSetup horizontalDpi="600" verticalDpi="600" orientation="portrait" paperSize="9" r:id="rId1"/>
  <headerFooter alignWithMargins="0">
    <oddHeader>&amp;CIKGADĒJĀ STATISTIKAS ATSKAITE SASKAŅĀ AR DIREKTĪVAS 2009/81/EK 66.PANTU
PIEGĀDE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arleta wlodarczyk</dc:creator>
  <cp:keywords/>
  <dc:description/>
  <cp:lastModifiedBy>Renāte Kundziņa</cp:lastModifiedBy>
  <cp:lastPrinted>2019-07-22T10:44:32Z</cp:lastPrinted>
  <dcterms:created xsi:type="dcterms:W3CDTF">2011-11-16T14:22:33Z</dcterms:created>
  <dcterms:modified xsi:type="dcterms:W3CDTF">2021-09-10T08:09:55Z</dcterms:modified>
  <cp:category/>
  <cp:version/>
  <cp:contentType/>
  <cp:contentStatus/>
</cp:coreProperties>
</file>